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NN\Desktop\"/>
    </mc:Choice>
  </mc:AlternateContent>
  <bookViews>
    <workbookView xWindow="360" yWindow="15" windowWidth="20955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F51" i="1"/>
  <c r="B43" i="1"/>
  <c r="A43" i="1"/>
  <c r="J42" i="1"/>
  <c r="I42" i="1"/>
  <c r="I43" i="1" s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L196" i="1" l="1"/>
  <c r="I195" i="1"/>
  <c r="H195" i="1"/>
  <c r="J195" i="1"/>
  <c r="G195" i="1"/>
  <c r="F195" i="1"/>
  <c r="I176" i="1"/>
  <c r="G176" i="1"/>
  <c r="F176" i="1"/>
  <c r="J176" i="1"/>
  <c r="F157" i="1"/>
  <c r="I157" i="1"/>
  <c r="H157" i="1"/>
  <c r="J157" i="1"/>
  <c r="G157" i="1"/>
  <c r="I138" i="1"/>
  <c r="J138" i="1"/>
  <c r="H138" i="1"/>
  <c r="G138" i="1"/>
  <c r="F138" i="1"/>
  <c r="I119" i="1"/>
  <c r="J119" i="1"/>
  <c r="H119" i="1"/>
  <c r="G119" i="1"/>
  <c r="F119" i="1"/>
  <c r="I100" i="1"/>
  <c r="G100" i="1"/>
  <c r="F100" i="1"/>
  <c r="J100" i="1"/>
  <c r="H100" i="1"/>
  <c r="G81" i="1"/>
  <c r="J81" i="1"/>
  <c r="I81" i="1"/>
  <c r="H81" i="1"/>
  <c r="F81" i="1"/>
  <c r="J62" i="1"/>
  <c r="H62" i="1"/>
  <c r="G62" i="1"/>
  <c r="F62" i="1"/>
  <c r="F43" i="1"/>
  <c r="J43" i="1"/>
  <c r="H43" i="1"/>
  <c r="G43" i="1"/>
  <c r="F24" i="1"/>
  <c r="I24" i="1"/>
  <c r="J24" i="1"/>
  <c r="H24" i="1"/>
  <c r="G24" i="1"/>
  <c r="I196" i="1" l="1"/>
  <c r="F196" i="1"/>
  <c r="G196" i="1"/>
  <c r="J196" i="1"/>
  <c r="H196" i="1"/>
</calcChain>
</file>

<file path=xl/sharedStrings.xml><?xml version="1.0" encoding="utf-8"?>
<sst xmlns="http://schemas.openxmlformats.org/spreadsheetml/2006/main" count="312" uniqueCount="115">
  <si>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</si>
  <si>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</si>
  <si>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</si>
  <si>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</si>
  <si>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</si>
  <si>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</si>
  <si>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</si>
  <si>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</si>
  <si>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</si>
  <si>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</si>
  <si>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</si>
  <si>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</si>
  <si>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</si>
  <si>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</si>
  <si>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</si>
  <si>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</si>
  <si>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</si>
  <si>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</si>
  <si>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</si>
  <si>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</si>
  <si>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</si>
  <si>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</si>
  <si>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</si>
  <si>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</si>
  <si>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</si>
  <si>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</si>
  <si>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</si>
  <si>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</si>
  <si>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</si>
  <si>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</si>
  <si>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</si>
  <si>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</si>
  <si>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</si>
  <si>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</si>
  <si>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</si>
  <si>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</si>
  <si>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</si>
  <si>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</si>
  <si>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</si>
  <si>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</si>
  <si>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О.А. Богомазова</t>
  </si>
  <si>
    <t>54-1хн</t>
  </si>
  <si>
    <t>хлеб пшеничный</t>
  </si>
  <si>
    <t>пром</t>
  </si>
  <si>
    <t>хлеб ржаной</t>
  </si>
  <si>
    <t>МКОУ"ООШ п. Советский"</t>
  </si>
  <si>
    <t>плов из отварной говядины</t>
  </si>
  <si>
    <t>котлета рыбная с морковью (горбуша)</t>
  </si>
  <si>
    <t>картофель отварной в молоке</t>
  </si>
  <si>
    <t>курица отварная</t>
  </si>
  <si>
    <t>54-21м</t>
  </si>
  <si>
    <t>макароны отварные</t>
  </si>
  <si>
    <t>компот из вишни</t>
  </si>
  <si>
    <t>54-6хн</t>
  </si>
  <si>
    <t>52-2с</t>
  </si>
  <si>
    <t>54-23м</t>
  </si>
  <si>
    <t>каша гречневая рассыпчатая</t>
  </si>
  <si>
    <t>54-4г</t>
  </si>
  <si>
    <t>напиток из шиповника</t>
  </si>
  <si>
    <t>54-13хн</t>
  </si>
  <si>
    <t>соус</t>
  </si>
  <si>
    <t>соус сметанный натуральный</t>
  </si>
  <si>
    <t>54-4с</t>
  </si>
  <si>
    <t>суп с рыбными консервами (горбуша)</t>
  </si>
  <si>
    <t>компот из кураги</t>
  </si>
  <si>
    <t>свекольник</t>
  </si>
  <si>
    <t>чай с лимоном и сахаром</t>
  </si>
  <si>
    <t>54-3гн</t>
  </si>
  <si>
    <t>котлета из говядины</t>
  </si>
  <si>
    <t>54-4м</t>
  </si>
  <si>
    <t>рагу из овощей</t>
  </si>
  <si>
    <t>54-9г</t>
  </si>
  <si>
    <t>гуляш из говядины</t>
  </si>
  <si>
    <t>каша перловая рассыпчатая</t>
  </si>
  <si>
    <t>54-5г20</t>
  </si>
  <si>
    <t>борщ с фасолью</t>
  </si>
  <si>
    <t>52-19с</t>
  </si>
  <si>
    <t>капуста тушеная с мясом птицы</t>
  </si>
  <si>
    <t>54-27м</t>
  </si>
  <si>
    <t>картофельное пюре</t>
  </si>
  <si>
    <t>54-11г</t>
  </si>
  <si>
    <t>рассольник ленинградский</t>
  </si>
  <si>
    <t>54-3с</t>
  </si>
  <si>
    <t>печень говяжья по -строгановски</t>
  </si>
  <si>
    <t>54-18м</t>
  </si>
  <si>
    <t>рис отварной</t>
  </si>
  <si>
    <t>54-6г</t>
  </si>
  <si>
    <t>суп гороховый (вариант 2)</t>
  </si>
  <si>
    <t>54-25с</t>
  </si>
  <si>
    <t>54-11м</t>
  </si>
  <si>
    <t>компот из смеси сухофруктов</t>
  </si>
  <si>
    <t>свекольник (со сметаной)</t>
  </si>
  <si>
    <t>52-18с</t>
  </si>
  <si>
    <t>54-10г</t>
  </si>
  <si>
    <t>54-5р</t>
  </si>
  <si>
    <t>54-2хн</t>
  </si>
  <si>
    <t xml:space="preserve">суп картофельный с макаронными изделиями </t>
  </si>
  <si>
    <t>54-24с</t>
  </si>
  <si>
    <t>54-1г</t>
  </si>
  <si>
    <t>соус красный основной</t>
  </si>
  <si>
    <t>54-3 соус</t>
  </si>
  <si>
    <t>борщ с капустой и картофелем со сметаной</t>
  </si>
  <si>
    <t>биточек из курицы</t>
  </si>
  <si>
    <t>52-12с</t>
  </si>
  <si>
    <t>жаркое по домашнему из курицы</t>
  </si>
  <si>
    <t>54-28м</t>
  </si>
  <si>
    <t>54-23с</t>
  </si>
  <si>
    <t>соус молочный натуральный</t>
  </si>
  <si>
    <t>54-5соус</t>
  </si>
  <si>
    <t>суп фасолевый</t>
  </si>
  <si>
    <t>54-9с</t>
  </si>
  <si>
    <t>суп картофельный с макаронными изделиями</t>
  </si>
  <si>
    <t>52-7с</t>
  </si>
  <si>
    <t>54-2м</t>
  </si>
  <si>
    <t>компот из смеси 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</si>
</sst>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S194" sqref="S19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45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40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87</v>
      </c>
      <c r="F15" s="43">
        <v>200</v>
      </c>
      <c r="G15" s="43">
        <v>5.0999999999999996</v>
      </c>
      <c r="H15" s="43">
        <v>2.6</v>
      </c>
      <c r="I15" s="43">
        <v>14.6</v>
      </c>
      <c r="J15" s="43">
        <v>101.6</v>
      </c>
      <c r="K15" s="44" t="s">
        <v>88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300</v>
      </c>
      <c r="G16" s="43">
        <v>23</v>
      </c>
      <c r="H16" s="43">
        <v>22.1</v>
      </c>
      <c r="I16" s="43">
        <v>57.9</v>
      </c>
      <c r="J16" s="43">
        <v>522.4</v>
      </c>
      <c r="K16" s="44" t="s">
        <v>89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90</v>
      </c>
      <c r="F18" s="43">
        <v>200</v>
      </c>
      <c r="G18" s="43">
        <v>0.5</v>
      </c>
      <c r="H18" s="43">
        <v>0</v>
      </c>
      <c r="I18" s="43">
        <v>19.8</v>
      </c>
      <c r="J18" s="43">
        <v>81</v>
      </c>
      <c r="K18" s="44" t="s">
        <v>41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40</v>
      </c>
      <c r="G19" s="43">
        <v>3</v>
      </c>
      <c r="H19" s="43">
        <v>0.3</v>
      </c>
      <c r="I19" s="43">
        <v>19.7</v>
      </c>
      <c r="J19" s="43">
        <v>93.8</v>
      </c>
      <c r="K19" s="44" t="s">
        <v>43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44</v>
      </c>
      <c r="F20" s="43">
        <v>100</v>
      </c>
      <c r="G20" s="43">
        <v>6.6</v>
      </c>
      <c r="H20" s="43">
        <v>1.2</v>
      </c>
      <c r="I20" s="43">
        <v>33.4</v>
      </c>
      <c r="J20" s="43">
        <v>170.8</v>
      </c>
      <c r="K20" s="44" t="s">
        <v>43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840</v>
      </c>
      <c r="G23" s="19">
        <f t="shared" ref="G23:J23" si="2">SUM(G14:G22)</f>
        <v>38.200000000000003</v>
      </c>
      <c r="H23" s="19">
        <f t="shared" si="2"/>
        <v>26.200000000000003</v>
      </c>
      <c r="I23" s="19">
        <f t="shared" si="2"/>
        <v>145.4</v>
      </c>
      <c r="J23" s="19">
        <f t="shared" si="2"/>
        <v>969.59999999999991</v>
      </c>
      <c r="K23" s="25"/>
      <c r="L23" s="19">
        <v>89.15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840</v>
      </c>
      <c r="G24" s="32">
        <f t="shared" ref="G24:J24" si="3">G13+G23</f>
        <v>38.200000000000003</v>
      </c>
      <c r="H24" s="32">
        <f t="shared" si="3"/>
        <v>26.200000000000003</v>
      </c>
      <c r="I24" s="32">
        <f t="shared" si="3"/>
        <v>145.4</v>
      </c>
      <c r="J24" s="32">
        <f t="shared" si="3"/>
        <v>969.59999999999991</v>
      </c>
      <c r="K24" s="32"/>
      <c r="L24" s="32">
        <f t="shared" ref="L24" si="4">L13+L23</f>
        <v>89.15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5">SUM(G25:G31)</f>
        <v>0</v>
      </c>
      <c r="H32" s="19">
        <f t="shared" ref="H32" si="6">SUM(H25:H31)</f>
        <v>0</v>
      </c>
      <c r="I32" s="19">
        <f t="shared" ref="I32" si="7">SUM(I25:I31)</f>
        <v>0</v>
      </c>
      <c r="J32" s="19">
        <f t="shared" ref="J32:L32" si="8">SUM(J25:J31)</f>
        <v>0</v>
      </c>
      <c r="K32" s="25"/>
      <c r="L32" s="19">
        <f t="shared" si="8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91</v>
      </c>
      <c r="F34" s="43">
        <v>250</v>
      </c>
      <c r="G34" s="43">
        <v>2.2000000000000002</v>
      </c>
      <c r="H34" s="43">
        <v>5.3</v>
      </c>
      <c r="I34" s="43">
        <v>13.4</v>
      </c>
      <c r="J34" s="43">
        <v>110.4</v>
      </c>
      <c r="K34" s="44" t="s">
        <v>92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47</v>
      </c>
      <c r="F35" s="43">
        <v>90</v>
      </c>
      <c r="G35" s="43">
        <v>15.9</v>
      </c>
      <c r="H35" s="43">
        <v>7.5</v>
      </c>
      <c r="I35" s="43">
        <v>4.5</v>
      </c>
      <c r="J35" s="43">
        <v>148.9</v>
      </c>
      <c r="K35" s="44" t="s">
        <v>94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48</v>
      </c>
      <c r="F36" s="43">
        <v>200</v>
      </c>
      <c r="G36" s="43">
        <v>6</v>
      </c>
      <c r="H36" s="43">
        <v>5.9</v>
      </c>
      <c r="I36" s="43">
        <v>35.5</v>
      </c>
      <c r="J36" s="43">
        <v>219</v>
      </c>
      <c r="K36" s="44" t="s">
        <v>93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64</v>
      </c>
      <c r="F37" s="43">
        <v>200</v>
      </c>
      <c r="G37" s="43">
        <v>1</v>
      </c>
      <c r="H37" s="43">
        <v>0.1</v>
      </c>
      <c r="I37" s="43">
        <v>15.6</v>
      </c>
      <c r="J37" s="43">
        <v>66.900000000000006</v>
      </c>
      <c r="K37" s="44" t="s">
        <v>95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50</v>
      </c>
      <c r="G38" s="43">
        <v>3.8</v>
      </c>
      <c r="H38" s="43">
        <v>0.4</v>
      </c>
      <c r="I38" s="43">
        <v>24.6</v>
      </c>
      <c r="J38" s="43">
        <v>117.2</v>
      </c>
      <c r="K38" s="44" t="s">
        <v>43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44</v>
      </c>
      <c r="F39" s="43">
        <v>50</v>
      </c>
      <c r="G39" s="43">
        <v>3.3</v>
      </c>
      <c r="H39" s="43">
        <v>0.6</v>
      </c>
      <c r="I39" s="43">
        <v>16.7</v>
      </c>
      <c r="J39" s="43">
        <v>85.4</v>
      </c>
      <c r="K39" s="44" t="s">
        <v>43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840</v>
      </c>
      <c r="G42" s="19">
        <f t="shared" ref="G42" si="9">SUM(G33:G41)</f>
        <v>32.200000000000003</v>
      </c>
      <c r="H42" s="19">
        <f t="shared" ref="H42" si="10">SUM(H33:H41)</f>
        <v>19.800000000000004</v>
      </c>
      <c r="I42" s="19">
        <f t="shared" ref="I42" si="11">SUM(I33:I41)</f>
        <v>110.3</v>
      </c>
      <c r="J42" s="19">
        <f t="shared" ref="J42:L42" si="12">SUM(J33:J41)</f>
        <v>747.80000000000007</v>
      </c>
      <c r="K42" s="25"/>
      <c r="L42" s="19">
        <v>89.15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840</v>
      </c>
      <c r="G43" s="32">
        <f t="shared" ref="G43" si="13">G32+G42</f>
        <v>32.200000000000003</v>
      </c>
      <c r="H43" s="32">
        <f t="shared" ref="H43" si="14">H32+H42</f>
        <v>19.800000000000004</v>
      </c>
      <c r="I43" s="32">
        <f t="shared" ref="I43" si="15">I32+I42</f>
        <v>110.3</v>
      </c>
      <c r="J43" s="32">
        <f t="shared" ref="J43:L43" si="16">J32+J42</f>
        <v>747.80000000000007</v>
      </c>
      <c r="K43" s="32"/>
      <c r="L43" s="32">
        <f t="shared" si="16"/>
        <v>89.15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7">SUM(G44:G50)</f>
        <v>0</v>
      </c>
      <c r="H51" s="19">
        <f t="shared" ref="H51" si="18">SUM(H44:H50)</f>
        <v>0</v>
      </c>
      <c r="I51" s="19">
        <f t="shared" ref="I51" si="19">SUM(I44:I50)</f>
        <v>0</v>
      </c>
      <c r="J51" s="19">
        <f t="shared" ref="J51:L51" si="20">SUM(J44:J50)</f>
        <v>0</v>
      </c>
      <c r="K51" s="25"/>
      <c r="L51" s="19">
        <f t="shared" si="20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96</v>
      </c>
      <c r="F53" s="43">
        <v>250</v>
      </c>
      <c r="G53" s="43">
        <v>4</v>
      </c>
      <c r="H53" s="43">
        <v>2.4</v>
      </c>
      <c r="I53" s="43">
        <v>18.899999999999999</v>
      </c>
      <c r="J53" s="43">
        <v>113.5</v>
      </c>
      <c r="K53" s="44" t="s">
        <v>97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49</v>
      </c>
      <c r="F54" s="43">
        <v>110</v>
      </c>
      <c r="G54" s="43">
        <v>35.4</v>
      </c>
      <c r="H54" s="43">
        <v>2.7</v>
      </c>
      <c r="I54" s="43">
        <v>1.2</v>
      </c>
      <c r="J54" s="43">
        <v>170.3</v>
      </c>
      <c r="K54" s="44" t="s">
        <v>50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51</v>
      </c>
      <c r="F55" s="43">
        <v>200</v>
      </c>
      <c r="G55" s="43">
        <v>7.1</v>
      </c>
      <c r="H55" s="43">
        <v>6.6</v>
      </c>
      <c r="I55" s="43">
        <v>43.7</v>
      </c>
      <c r="J55" s="43">
        <v>262.39999999999998</v>
      </c>
      <c r="K55" s="44" t="s">
        <v>98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52</v>
      </c>
      <c r="F56" s="43">
        <v>200</v>
      </c>
      <c r="G56" s="43">
        <v>0.3</v>
      </c>
      <c r="H56" s="43">
        <v>0.1</v>
      </c>
      <c r="I56" s="43">
        <v>10.199999999999999</v>
      </c>
      <c r="J56" s="43">
        <v>42.8</v>
      </c>
      <c r="K56" s="44" t="s">
        <v>53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50</v>
      </c>
      <c r="G57" s="43">
        <v>3.8</v>
      </c>
      <c r="H57" s="43">
        <v>0.4</v>
      </c>
      <c r="I57" s="43">
        <v>24.6</v>
      </c>
      <c r="J57" s="43">
        <v>117.2</v>
      </c>
      <c r="K57" s="44" t="s">
        <v>43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44</v>
      </c>
      <c r="F58" s="43">
        <v>50</v>
      </c>
      <c r="G58" s="43">
        <v>3.3</v>
      </c>
      <c r="H58" s="43">
        <v>0.6</v>
      </c>
      <c r="I58" s="43">
        <v>16.7</v>
      </c>
      <c r="J58" s="43">
        <v>85.4</v>
      </c>
      <c r="K58" s="44" t="s">
        <v>43</v>
      </c>
      <c r="L58" s="43"/>
    </row>
    <row r="59" spans="1:12" ht="15" x14ac:dyDescent="0.25">
      <c r="A59" s="23"/>
      <c r="B59" s="15"/>
      <c r="C59" s="11"/>
      <c r="D59" s="6" t="s">
        <v>60</v>
      </c>
      <c r="E59" s="42" t="s">
        <v>99</v>
      </c>
      <c r="F59" s="43">
        <v>50</v>
      </c>
      <c r="G59" s="43">
        <v>1.1000000000000001</v>
      </c>
      <c r="H59" s="43">
        <v>1.1000000000000001</v>
      </c>
      <c r="I59" s="43">
        <v>4.3</v>
      </c>
      <c r="J59" s="43">
        <v>31.7</v>
      </c>
      <c r="K59" s="44" t="s">
        <v>100</v>
      </c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910</v>
      </c>
      <c r="G61" s="19">
        <f t="shared" ref="G61" si="21">SUM(G52:G60)</f>
        <v>54.999999999999993</v>
      </c>
      <c r="H61" s="19">
        <f t="shared" ref="H61" si="22">SUM(H52:H60)</f>
        <v>13.899999999999999</v>
      </c>
      <c r="I61" s="19">
        <f t="shared" ref="I61" si="23">SUM(I52:I60)</f>
        <v>119.6</v>
      </c>
      <c r="J61" s="19">
        <f t="shared" ref="J61:L61" si="24">SUM(J52:J60)</f>
        <v>823.30000000000007</v>
      </c>
      <c r="K61" s="25"/>
      <c r="L61" s="19">
        <v>89.15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910</v>
      </c>
      <c r="G62" s="32">
        <f t="shared" ref="G62" si="25">G51+G61</f>
        <v>54.999999999999993</v>
      </c>
      <c r="H62" s="32">
        <f t="shared" ref="H62" si="26">H51+H61</f>
        <v>13.899999999999999</v>
      </c>
      <c r="I62" s="32">
        <f t="shared" ref="I62" si="27">I51+I61</f>
        <v>119.6</v>
      </c>
      <c r="J62" s="32">
        <f t="shared" ref="J62:L62" si="28">J51+J61</f>
        <v>823.30000000000007</v>
      </c>
      <c r="K62" s="32"/>
      <c r="L62" s="32">
        <f t="shared" si="28"/>
        <v>89.15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9">SUM(G63:G69)</f>
        <v>0</v>
      </c>
      <c r="H70" s="19">
        <f t="shared" ref="H70" si="30">SUM(H63:H69)</f>
        <v>0</v>
      </c>
      <c r="I70" s="19">
        <f t="shared" ref="I70" si="31">SUM(I63:I69)</f>
        <v>0</v>
      </c>
      <c r="J70" s="19">
        <f t="shared" ref="J70:L70" si="32">SUM(J63:J69)</f>
        <v>0</v>
      </c>
      <c r="K70" s="25"/>
      <c r="L70" s="19">
        <f t="shared" si="32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101</v>
      </c>
      <c r="F72" s="43">
        <v>250</v>
      </c>
      <c r="G72" s="43">
        <v>3.6</v>
      </c>
      <c r="H72" s="43">
        <v>6.7</v>
      </c>
      <c r="I72" s="43">
        <v>12.1</v>
      </c>
      <c r="J72" s="43">
        <v>123.6</v>
      </c>
      <c r="K72" s="44" t="s">
        <v>54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102</v>
      </c>
      <c r="F73" s="43">
        <v>90</v>
      </c>
      <c r="G73" s="43">
        <v>17.2</v>
      </c>
      <c r="H73" s="43">
        <v>3.3</v>
      </c>
      <c r="I73" s="43">
        <v>12.1</v>
      </c>
      <c r="J73" s="43">
        <v>146.5</v>
      </c>
      <c r="K73" s="44" t="s">
        <v>55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56</v>
      </c>
      <c r="F74" s="43">
        <v>200</v>
      </c>
      <c r="G74" s="43">
        <v>11</v>
      </c>
      <c r="H74" s="43">
        <v>8.5</v>
      </c>
      <c r="I74" s="43">
        <v>47.9</v>
      </c>
      <c r="J74" s="43">
        <v>311.60000000000002</v>
      </c>
      <c r="K74" s="44" t="s">
        <v>57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58</v>
      </c>
      <c r="F75" s="43">
        <v>200</v>
      </c>
      <c r="G75" s="43">
        <v>0.6</v>
      </c>
      <c r="H75" s="43">
        <v>0.2</v>
      </c>
      <c r="I75" s="43">
        <v>15.1</v>
      </c>
      <c r="J75" s="43">
        <v>65.400000000000006</v>
      </c>
      <c r="K75" s="44" t="s">
        <v>59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50</v>
      </c>
      <c r="G76" s="43">
        <v>3.8</v>
      </c>
      <c r="H76" s="43">
        <v>0.4</v>
      </c>
      <c r="I76" s="43">
        <v>24.6</v>
      </c>
      <c r="J76" s="43">
        <v>117.2</v>
      </c>
      <c r="K76" s="44" t="s">
        <v>43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44</v>
      </c>
      <c r="F77" s="43">
        <v>50</v>
      </c>
      <c r="G77" s="43">
        <v>3.3</v>
      </c>
      <c r="H77" s="43">
        <v>0.6</v>
      </c>
      <c r="I77" s="43">
        <v>16.7</v>
      </c>
      <c r="J77" s="43">
        <v>85.4</v>
      </c>
      <c r="K77" s="44" t="s">
        <v>43</v>
      </c>
      <c r="L77" s="43"/>
    </row>
    <row r="78" spans="1:12" ht="15" x14ac:dyDescent="0.25">
      <c r="A78" s="23"/>
      <c r="B78" s="15"/>
      <c r="C78" s="11"/>
      <c r="D78" s="6" t="s">
        <v>60</v>
      </c>
      <c r="E78" s="42" t="s">
        <v>61</v>
      </c>
      <c r="F78" s="43">
        <v>70</v>
      </c>
      <c r="G78" s="43">
        <v>2.1</v>
      </c>
      <c r="H78" s="43">
        <v>11.5</v>
      </c>
      <c r="I78" s="43">
        <v>4.5999999999999996</v>
      </c>
      <c r="J78" s="43">
        <v>130.19999999999999</v>
      </c>
      <c r="K78" s="44" t="s">
        <v>62</v>
      </c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910</v>
      </c>
      <c r="G80" s="19">
        <f t="shared" ref="G80" si="33">SUM(G71:G79)</f>
        <v>41.599999999999994</v>
      </c>
      <c r="H80" s="19">
        <f t="shared" ref="H80" si="34">SUM(H71:H79)</f>
        <v>31.2</v>
      </c>
      <c r="I80" s="19">
        <f t="shared" ref="I80" si="35">SUM(I71:I79)</f>
        <v>133.09999999999997</v>
      </c>
      <c r="J80" s="19">
        <f t="shared" ref="J80:L80" si="36">SUM(J71:J79)</f>
        <v>979.90000000000009</v>
      </c>
      <c r="K80" s="25"/>
      <c r="L80" s="19">
        <v>89.15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910</v>
      </c>
      <c r="G81" s="32">
        <f t="shared" ref="G81" si="37">G70+G80</f>
        <v>41.599999999999994</v>
      </c>
      <c r="H81" s="32">
        <f t="shared" ref="H81" si="38">H70+H80</f>
        <v>31.2</v>
      </c>
      <c r="I81" s="32">
        <f t="shared" ref="I81" si="39">I70+I80</f>
        <v>133.09999999999997</v>
      </c>
      <c r="J81" s="32">
        <f t="shared" ref="J81:L81" si="40">J70+J80</f>
        <v>979.90000000000009</v>
      </c>
      <c r="K81" s="32"/>
      <c r="L81" s="32">
        <f t="shared" si="40"/>
        <v>89.15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1">SUM(G82:G88)</f>
        <v>0</v>
      </c>
      <c r="H89" s="19">
        <f t="shared" ref="H89" si="42">SUM(H82:H88)</f>
        <v>0</v>
      </c>
      <c r="I89" s="19">
        <f t="shared" ref="I89" si="43">SUM(I82:I88)</f>
        <v>0</v>
      </c>
      <c r="J89" s="19">
        <f t="shared" ref="J89:L89" si="44">SUM(J82:J88)</f>
        <v>0</v>
      </c>
      <c r="K89" s="25"/>
      <c r="L89" s="19">
        <f t="shared" si="44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63</v>
      </c>
      <c r="F91" s="43">
        <v>250</v>
      </c>
      <c r="G91" s="43">
        <v>9.9</v>
      </c>
      <c r="H91" s="43">
        <v>5.7</v>
      </c>
      <c r="I91" s="43">
        <v>15.5</v>
      </c>
      <c r="J91" s="43">
        <v>152.5</v>
      </c>
      <c r="K91" s="44" t="s">
        <v>103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104</v>
      </c>
      <c r="F92" s="43">
        <v>300</v>
      </c>
      <c r="G92" s="43">
        <v>37.200000000000003</v>
      </c>
      <c r="H92" s="43">
        <v>9.3000000000000007</v>
      </c>
      <c r="I92" s="43">
        <v>26.4</v>
      </c>
      <c r="J92" s="43">
        <v>338.4</v>
      </c>
      <c r="K92" s="44" t="s">
        <v>105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64</v>
      </c>
      <c r="F94" s="43">
        <v>200</v>
      </c>
      <c r="G94" s="43">
        <v>1</v>
      </c>
      <c r="H94" s="43">
        <v>0.1</v>
      </c>
      <c r="I94" s="43">
        <v>15.6</v>
      </c>
      <c r="J94" s="43">
        <v>66.900000000000006</v>
      </c>
      <c r="K94" s="44" t="s">
        <v>95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60</v>
      </c>
      <c r="G95" s="43">
        <v>4.5999999999999996</v>
      </c>
      <c r="H95" s="43">
        <v>0.5</v>
      </c>
      <c r="I95" s="43">
        <v>29.5</v>
      </c>
      <c r="J95" s="43">
        <v>140.6</v>
      </c>
      <c r="K95" s="44" t="s">
        <v>43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44</v>
      </c>
      <c r="F96" s="43">
        <v>100</v>
      </c>
      <c r="G96" s="43">
        <v>6.6</v>
      </c>
      <c r="H96" s="43">
        <v>1.2</v>
      </c>
      <c r="I96" s="43">
        <v>33.4</v>
      </c>
      <c r="J96" s="43">
        <v>170.8</v>
      </c>
      <c r="K96" s="44" t="s">
        <v>43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910</v>
      </c>
      <c r="G99" s="19">
        <f t="shared" ref="G99" si="45">SUM(G90:G98)</f>
        <v>59.300000000000004</v>
      </c>
      <c r="H99" s="19">
        <f t="shared" ref="H99" si="46">SUM(H90:H98)</f>
        <v>16.8</v>
      </c>
      <c r="I99" s="19">
        <f t="shared" ref="I99" si="47">SUM(I90:I98)</f>
        <v>120.4</v>
      </c>
      <c r="J99" s="19">
        <f t="shared" ref="J99:L99" si="48">SUM(J90:J98)</f>
        <v>869.2</v>
      </c>
      <c r="K99" s="25"/>
      <c r="L99" s="19">
        <v>89.15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910</v>
      </c>
      <c r="G100" s="32">
        <f t="shared" ref="G100" si="49">G89+G99</f>
        <v>59.300000000000004</v>
      </c>
      <c r="H100" s="32">
        <f t="shared" ref="H100" si="50">H89+H99</f>
        <v>16.8</v>
      </c>
      <c r="I100" s="32">
        <f t="shared" ref="I100" si="51">I89+I99</f>
        <v>120.4</v>
      </c>
      <c r="J100" s="32">
        <f t="shared" ref="J100:L100" si="52">J89+J99</f>
        <v>869.2</v>
      </c>
      <c r="K100" s="32"/>
      <c r="L100" s="32">
        <f t="shared" si="52"/>
        <v>89.15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3">SUM(G101:G107)</f>
        <v>0</v>
      </c>
      <c r="H108" s="19">
        <f t="shared" si="53"/>
        <v>0</v>
      </c>
      <c r="I108" s="19">
        <f t="shared" si="53"/>
        <v>0</v>
      </c>
      <c r="J108" s="19">
        <f t="shared" si="53"/>
        <v>0</v>
      </c>
      <c r="K108" s="25"/>
      <c r="L108" s="19">
        <f t="shared" ref="L108" si="54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65</v>
      </c>
      <c r="F110" s="43">
        <v>250</v>
      </c>
      <c r="G110" s="43">
        <v>3.5</v>
      </c>
      <c r="H110" s="43">
        <v>3</v>
      </c>
      <c r="I110" s="43">
        <v>13</v>
      </c>
      <c r="J110" s="43">
        <v>92.9</v>
      </c>
      <c r="K110" s="44" t="s">
        <v>106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49</v>
      </c>
      <c r="F111" s="43">
        <v>110</v>
      </c>
      <c r="G111" s="43">
        <v>35.4</v>
      </c>
      <c r="H111" s="43">
        <v>2.7</v>
      </c>
      <c r="I111" s="43">
        <v>1.2</v>
      </c>
      <c r="J111" s="43">
        <v>170.3</v>
      </c>
      <c r="K111" s="44" t="s">
        <v>50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51</v>
      </c>
      <c r="F112" s="43">
        <v>180</v>
      </c>
      <c r="G112" s="43">
        <v>6.4</v>
      </c>
      <c r="H112" s="43">
        <v>5.9</v>
      </c>
      <c r="I112" s="43">
        <v>39.4</v>
      </c>
      <c r="J112" s="43">
        <v>236.2</v>
      </c>
      <c r="K112" s="44" t="s">
        <v>98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66</v>
      </c>
      <c r="F113" s="43">
        <v>200</v>
      </c>
      <c r="G113" s="43">
        <v>0.2</v>
      </c>
      <c r="H113" s="43">
        <v>0.1</v>
      </c>
      <c r="I113" s="43">
        <v>3</v>
      </c>
      <c r="J113" s="43">
        <v>13.4</v>
      </c>
      <c r="K113" s="44" t="s">
        <v>67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50</v>
      </c>
      <c r="G114" s="43">
        <v>3.8</v>
      </c>
      <c r="H114" s="43">
        <v>0.4</v>
      </c>
      <c r="I114" s="43">
        <v>24.6</v>
      </c>
      <c r="J114" s="43">
        <v>117.2</v>
      </c>
      <c r="K114" s="44" t="s">
        <v>43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44</v>
      </c>
      <c r="F115" s="43">
        <v>50</v>
      </c>
      <c r="G115" s="43">
        <v>3.3</v>
      </c>
      <c r="H115" s="43">
        <v>0.6</v>
      </c>
      <c r="I115" s="43">
        <v>16.7</v>
      </c>
      <c r="J115" s="43">
        <v>85.4</v>
      </c>
      <c r="K115" s="44" t="s">
        <v>43</v>
      </c>
      <c r="L115" s="43"/>
    </row>
    <row r="116" spans="1:12" ht="15" x14ac:dyDescent="0.25">
      <c r="A116" s="23"/>
      <c r="B116" s="15"/>
      <c r="C116" s="11"/>
      <c r="D116" s="6" t="s">
        <v>60</v>
      </c>
      <c r="E116" s="42" t="s">
        <v>107</v>
      </c>
      <c r="F116" s="43">
        <v>70</v>
      </c>
      <c r="G116" s="43">
        <v>2.5</v>
      </c>
      <c r="H116" s="43">
        <v>5.2</v>
      </c>
      <c r="I116" s="43">
        <v>6.7</v>
      </c>
      <c r="J116" s="43">
        <v>83.4</v>
      </c>
      <c r="K116" s="44" t="s">
        <v>108</v>
      </c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910</v>
      </c>
      <c r="G118" s="19">
        <f t="shared" ref="G118:J118" si="55">SUM(G109:G117)</f>
        <v>55.099999999999994</v>
      </c>
      <c r="H118" s="19">
        <f t="shared" si="55"/>
        <v>17.900000000000002</v>
      </c>
      <c r="I118" s="19">
        <f t="shared" si="55"/>
        <v>104.6</v>
      </c>
      <c r="J118" s="19">
        <f t="shared" si="55"/>
        <v>798.80000000000007</v>
      </c>
      <c r="K118" s="25"/>
      <c r="L118" s="19">
        <v>89.15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910</v>
      </c>
      <c r="G119" s="32">
        <f t="shared" ref="G119" si="56">G108+G118</f>
        <v>55.099999999999994</v>
      </c>
      <c r="H119" s="32">
        <f t="shared" ref="H119" si="57">H108+H118</f>
        <v>17.900000000000002</v>
      </c>
      <c r="I119" s="32">
        <f t="shared" ref="I119" si="58">I108+I118</f>
        <v>104.6</v>
      </c>
      <c r="J119" s="32">
        <f t="shared" ref="J119:L119" si="59">J108+J118</f>
        <v>798.80000000000007</v>
      </c>
      <c r="K119" s="32"/>
      <c r="L119" s="32">
        <f t="shared" si="59"/>
        <v>89.15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109</v>
      </c>
      <c r="F129" s="43">
        <v>250</v>
      </c>
      <c r="G129" s="43">
        <v>6.5</v>
      </c>
      <c r="H129" s="43">
        <v>5.4</v>
      </c>
      <c r="I129" s="43">
        <v>17.5</v>
      </c>
      <c r="J129" s="43">
        <v>144.80000000000001</v>
      </c>
      <c r="K129" s="44" t="s">
        <v>110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68</v>
      </c>
      <c r="F130" s="43">
        <v>100</v>
      </c>
      <c r="G130" s="43">
        <v>18.2</v>
      </c>
      <c r="H130" s="43">
        <v>17.399999999999999</v>
      </c>
      <c r="I130" s="43">
        <v>16.399999999999999</v>
      </c>
      <c r="J130" s="43">
        <v>295.2</v>
      </c>
      <c r="K130" s="44" t="s">
        <v>69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70</v>
      </c>
      <c r="F131" s="43">
        <v>200</v>
      </c>
      <c r="G131" s="43">
        <v>3.8</v>
      </c>
      <c r="H131" s="43">
        <v>10</v>
      </c>
      <c r="I131" s="43">
        <v>18.2</v>
      </c>
      <c r="J131" s="43">
        <v>177.8</v>
      </c>
      <c r="K131" s="44" t="s">
        <v>71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58</v>
      </c>
      <c r="F132" s="43">
        <v>200</v>
      </c>
      <c r="G132" s="43">
        <v>0.6</v>
      </c>
      <c r="H132" s="43">
        <v>0.2</v>
      </c>
      <c r="I132" s="43">
        <v>15.1</v>
      </c>
      <c r="J132" s="43">
        <v>65.400000000000006</v>
      </c>
      <c r="K132" s="44" t="s">
        <v>59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50</v>
      </c>
      <c r="G133" s="43">
        <v>3.8</v>
      </c>
      <c r="H133" s="43">
        <v>0.4</v>
      </c>
      <c r="I133" s="43">
        <v>24.6</v>
      </c>
      <c r="J133" s="43">
        <v>117.2</v>
      </c>
      <c r="K133" s="44" t="s">
        <v>43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44</v>
      </c>
      <c r="F134" s="43">
        <v>70</v>
      </c>
      <c r="G134" s="43">
        <v>4.5999999999999996</v>
      </c>
      <c r="H134" s="43">
        <v>0.8</v>
      </c>
      <c r="I134" s="43">
        <v>23.4</v>
      </c>
      <c r="J134" s="43">
        <v>119.6</v>
      </c>
      <c r="K134" s="44" t="s">
        <v>43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870</v>
      </c>
      <c r="G137" s="19">
        <f t="shared" ref="G137:J137" si="62">SUM(G128:G136)</f>
        <v>37.5</v>
      </c>
      <c r="H137" s="19">
        <f t="shared" si="62"/>
        <v>34.199999999999996</v>
      </c>
      <c r="I137" s="19">
        <f t="shared" si="62"/>
        <v>115.19999999999999</v>
      </c>
      <c r="J137" s="19">
        <f t="shared" si="62"/>
        <v>920</v>
      </c>
      <c r="K137" s="25"/>
      <c r="L137" s="19">
        <v>89.15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870</v>
      </c>
      <c r="G138" s="32">
        <f t="shared" ref="G138" si="63">G127+G137</f>
        <v>37.5</v>
      </c>
      <c r="H138" s="32">
        <f t="shared" ref="H138" si="64">H127+H137</f>
        <v>34.199999999999996</v>
      </c>
      <c r="I138" s="32">
        <f t="shared" ref="I138" si="65">I127+I137</f>
        <v>115.19999999999999</v>
      </c>
      <c r="J138" s="32">
        <f t="shared" ref="J138:L138" si="66">J127+J137</f>
        <v>920</v>
      </c>
      <c r="K138" s="32"/>
      <c r="L138" s="32">
        <f t="shared" si="66"/>
        <v>89.15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7">SUM(G139:G145)</f>
        <v>0</v>
      </c>
      <c r="H146" s="19">
        <f t="shared" si="67"/>
        <v>0</v>
      </c>
      <c r="I146" s="19">
        <f t="shared" si="67"/>
        <v>0</v>
      </c>
      <c r="J146" s="19">
        <f t="shared" si="67"/>
        <v>0</v>
      </c>
      <c r="K146" s="25"/>
      <c r="L146" s="19">
        <f t="shared" ref="L146" si="68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111</v>
      </c>
      <c r="F148" s="43">
        <v>250</v>
      </c>
      <c r="G148" s="43">
        <v>4</v>
      </c>
      <c r="H148" s="43">
        <v>2.4</v>
      </c>
      <c r="I148" s="43">
        <v>18.899999999999999</v>
      </c>
      <c r="J148" s="43">
        <v>113.5</v>
      </c>
      <c r="K148" s="44" t="s">
        <v>112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72</v>
      </c>
      <c r="F149" s="43">
        <v>110</v>
      </c>
      <c r="G149" s="43">
        <v>18.7</v>
      </c>
      <c r="H149" s="43">
        <v>18.100000000000001</v>
      </c>
      <c r="I149" s="43">
        <v>4.3</v>
      </c>
      <c r="J149" s="43">
        <v>254.9</v>
      </c>
      <c r="K149" s="44" t="s">
        <v>113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73</v>
      </c>
      <c r="F150" s="43">
        <v>200</v>
      </c>
      <c r="G150" s="43">
        <v>5.9</v>
      </c>
      <c r="H150" s="43">
        <v>7</v>
      </c>
      <c r="I150" s="43">
        <v>40.700000000000003</v>
      </c>
      <c r="J150" s="43">
        <v>249.5</v>
      </c>
      <c r="K150" s="44" t="s">
        <v>74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64</v>
      </c>
      <c r="F151" s="43">
        <v>200</v>
      </c>
      <c r="G151" s="43">
        <v>1</v>
      </c>
      <c r="H151" s="43">
        <v>0.1</v>
      </c>
      <c r="I151" s="43">
        <v>15.6</v>
      </c>
      <c r="J151" s="43">
        <v>66.900000000000006</v>
      </c>
      <c r="K151" s="44" t="s">
        <v>95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50</v>
      </c>
      <c r="G152" s="43">
        <v>3.8</v>
      </c>
      <c r="H152" s="43">
        <v>0.4</v>
      </c>
      <c r="I152" s="43">
        <v>24.6</v>
      </c>
      <c r="J152" s="43">
        <v>117.2</v>
      </c>
      <c r="K152" s="44" t="s">
        <v>43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44</v>
      </c>
      <c r="F153" s="43">
        <v>100</v>
      </c>
      <c r="G153" s="43">
        <v>6.6</v>
      </c>
      <c r="H153" s="43">
        <v>1.2</v>
      </c>
      <c r="I153" s="43">
        <v>33.4</v>
      </c>
      <c r="J153" s="43">
        <v>170.8</v>
      </c>
      <c r="K153" s="44" t="s">
        <v>43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910</v>
      </c>
      <c r="G156" s="19">
        <f t="shared" ref="G156:J156" si="69">SUM(G147:G155)</f>
        <v>40</v>
      </c>
      <c r="H156" s="19">
        <f t="shared" si="69"/>
        <v>29.2</v>
      </c>
      <c r="I156" s="19">
        <f t="shared" si="69"/>
        <v>137.5</v>
      </c>
      <c r="J156" s="19">
        <f t="shared" si="69"/>
        <v>972.8</v>
      </c>
      <c r="K156" s="25"/>
      <c r="L156" s="19">
        <v>89.15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910</v>
      </c>
      <c r="G157" s="32">
        <f t="shared" ref="G157" si="70">G146+G156</f>
        <v>40</v>
      </c>
      <c r="H157" s="32">
        <f t="shared" ref="H157" si="71">H146+H156</f>
        <v>29.2</v>
      </c>
      <c r="I157" s="32">
        <f t="shared" ref="I157" si="72">I146+I156</f>
        <v>137.5</v>
      </c>
      <c r="J157" s="32">
        <f t="shared" ref="J157:L157" si="73">J146+J156</f>
        <v>972.8</v>
      </c>
      <c r="K157" s="32"/>
      <c r="L157" s="32">
        <f t="shared" si="73"/>
        <v>89.15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4">SUM(G158:G164)</f>
        <v>0</v>
      </c>
      <c r="H165" s="19">
        <f t="shared" si="74"/>
        <v>0</v>
      </c>
      <c r="I165" s="19">
        <f t="shared" si="74"/>
        <v>0</v>
      </c>
      <c r="J165" s="19">
        <f t="shared" si="74"/>
        <v>0</v>
      </c>
      <c r="K165" s="25"/>
      <c r="L165" s="19">
        <f t="shared" ref="L165" si="75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75</v>
      </c>
      <c r="F167" s="43">
        <v>250</v>
      </c>
      <c r="G167" s="43">
        <v>3.9</v>
      </c>
      <c r="H167" s="43">
        <v>6.4</v>
      </c>
      <c r="I167" s="43">
        <v>15.4</v>
      </c>
      <c r="J167" s="43">
        <v>134.4</v>
      </c>
      <c r="K167" s="44" t="s">
        <v>76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77</v>
      </c>
      <c r="F168" s="43">
        <v>160</v>
      </c>
      <c r="G168" s="43">
        <v>13.5</v>
      </c>
      <c r="H168" s="43">
        <v>6.6</v>
      </c>
      <c r="I168" s="43">
        <v>8.3000000000000007</v>
      </c>
      <c r="J168" s="43">
        <v>146.4</v>
      </c>
      <c r="K168" s="44" t="s">
        <v>78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79</v>
      </c>
      <c r="F169" s="43">
        <v>200</v>
      </c>
      <c r="G169" s="43">
        <v>4.0999999999999996</v>
      </c>
      <c r="H169" s="43">
        <v>7.1</v>
      </c>
      <c r="I169" s="43">
        <v>26.4</v>
      </c>
      <c r="J169" s="43">
        <v>185.8</v>
      </c>
      <c r="K169" s="44" t="s">
        <v>80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114</v>
      </c>
      <c r="F170" s="43">
        <v>200</v>
      </c>
      <c r="G170" s="43">
        <v>0.5</v>
      </c>
      <c r="H170" s="43">
        <v>0</v>
      </c>
      <c r="I170" s="43">
        <v>19.8</v>
      </c>
      <c r="J170" s="43">
        <v>81</v>
      </c>
      <c r="K170" s="44" t="s">
        <v>41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50</v>
      </c>
      <c r="G171" s="43">
        <v>3.8</v>
      </c>
      <c r="H171" s="43">
        <v>0.4</v>
      </c>
      <c r="I171" s="43">
        <v>24.6</v>
      </c>
      <c r="J171" s="43">
        <v>117.2</v>
      </c>
      <c r="K171" s="44" t="s">
        <v>43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44</v>
      </c>
      <c r="F172" s="43">
        <v>50</v>
      </c>
      <c r="G172" s="43">
        <v>3.3</v>
      </c>
      <c r="H172" s="43">
        <v>0.6</v>
      </c>
      <c r="I172" s="43">
        <v>16.7</v>
      </c>
      <c r="J172" s="43">
        <v>85.4</v>
      </c>
      <c r="K172" s="44" t="s">
        <v>43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910</v>
      </c>
      <c r="G175" s="19">
        <f t="shared" ref="G175:J175" si="76">SUM(G166:G174)</f>
        <v>29.1</v>
      </c>
      <c r="H175" s="19">
        <f t="shared" si="76"/>
        <v>21.1</v>
      </c>
      <c r="I175" s="19">
        <f t="shared" si="76"/>
        <v>111.2</v>
      </c>
      <c r="J175" s="19">
        <f t="shared" si="76"/>
        <v>750.2</v>
      </c>
      <c r="K175" s="25"/>
      <c r="L175" s="19">
        <v>89.15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910</v>
      </c>
      <c r="G176" s="32">
        <f t="shared" ref="G176" si="77">G165+G175</f>
        <v>29.1</v>
      </c>
      <c r="H176" s="32">
        <f t="shared" ref="H176" si="78">H165+H175</f>
        <v>21.1</v>
      </c>
      <c r="I176" s="32">
        <f t="shared" ref="I176" si="79">I165+I175</f>
        <v>111.2</v>
      </c>
      <c r="J176" s="32">
        <f t="shared" ref="J176:L176" si="80">J165+J175</f>
        <v>750.2</v>
      </c>
      <c r="K176" s="32"/>
      <c r="L176" s="32">
        <f t="shared" si="80"/>
        <v>89.15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1">SUM(G177:G183)</f>
        <v>0</v>
      </c>
      <c r="H184" s="19">
        <f t="shared" si="81"/>
        <v>0</v>
      </c>
      <c r="I184" s="19">
        <f t="shared" si="81"/>
        <v>0</v>
      </c>
      <c r="J184" s="19">
        <f t="shared" si="81"/>
        <v>0</v>
      </c>
      <c r="K184" s="25"/>
      <c r="L184" s="19">
        <f t="shared" ref="L184" si="82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81</v>
      </c>
      <c r="F186" s="43">
        <v>200</v>
      </c>
      <c r="G186" s="43">
        <v>3.1</v>
      </c>
      <c r="H186" s="43">
        <v>5.5</v>
      </c>
      <c r="I186" s="43">
        <v>13.2</v>
      </c>
      <c r="J186" s="43">
        <v>114.8</v>
      </c>
      <c r="K186" s="44" t="s">
        <v>82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83</v>
      </c>
      <c r="F187" s="43">
        <v>80</v>
      </c>
      <c r="G187" s="43">
        <v>13.4</v>
      </c>
      <c r="H187" s="43">
        <v>12.7</v>
      </c>
      <c r="I187" s="43">
        <v>5.4</v>
      </c>
      <c r="J187" s="43">
        <v>189.2</v>
      </c>
      <c r="K187" s="44" t="s">
        <v>84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85</v>
      </c>
      <c r="F188" s="43">
        <v>200</v>
      </c>
      <c r="G188" s="43">
        <v>4.8</v>
      </c>
      <c r="H188" s="43">
        <v>6.4</v>
      </c>
      <c r="I188" s="43">
        <v>48.6</v>
      </c>
      <c r="J188" s="43">
        <v>271.39999999999998</v>
      </c>
      <c r="K188" s="44" t="s">
        <v>86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52</v>
      </c>
      <c r="F189" s="43">
        <v>200</v>
      </c>
      <c r="G189" s="43">
        <v>0.3</v>
      </c>
      <c r="H189" s="43">
        <v>0.1</v>
      </c>
      <c r="I189" s="43">
        <v>10.199999999999999</v>
      </c>
      <c r="J189" s="43">
        <v>42.8</v>
      </c>
      <c r="K189" s="44" t="s">
        <v>53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60</v>
      </c>
      <c r="G190" s="43">
        <v>4.5999999999999996</v>
      </c>
      <c r="H190" s="43">
        <v>0.5</v>
      </c>
      <c r="I190" s="43">
        <v>29.5</v>
      </c>
      <c r="J190" s="43">
        <v>140.6</v>
      </c>
      <c r="K190" s="44" t="s">
        <v>43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44</v>
      </c>
      <c r="F191" s="43">
        <v>100</v>
      </c>
      <c r="G191" s="43">
        <v>6.6</v>
      </c>
      <c r="H191" s="43">
        <v>1.2</v>
      </c>
      <c r="I191" s="43">
        <v>33.4</v>
      </c>
      <c r="J191" s="43">
        <v>170.8</v>
      </c>
      <c r="K191" s="44" t="s">
        <v>43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840</v>
      </c>
      <c r="G194" s="19">
        <f t="shared" ref="G194:J194" si="83">SUM(G185:G193)</f>
        <v>32.800000000000004</v>
      </c>
      <c r="H194" s="19">
        <f t="shared" si="83"/>
        <v>26.400000000000002</v>
      </c>
      <c r="I194" s="19">
        <f t="shared" si="83"/>
        <v>140.30000000000001</v>
      </c>
      <c r="J194" s="19">
        <f t="shared" si="83"/>
        <v>929.59999999999991</v>
      </c>
      <c r="K194" s="25"/>
      <c r="L194" s="19">
        <v>89.15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840</v>
      </c>
      <c r="G195" s="32">
        <f t="shared" ref="G195" si="84">G184+G194</f>
        <v>32.800000000000004</v>
      </c>
      <c r="H195" s="32">
        <f t="shared" ref="H195" si="85">H184+H194</f>
        <v>26.400000000000002</v>
      </c>
      <c r="I195" s="32">
        <f t="shared" ref="I195" si="86">I184+I194</f>
        <v>140.30000000000001</v>
      </c>
      <c r="J195" s="32">
        <f t="shared" ref="J195:L195" si="87">J184+J194</f>
        <v>929.59999999999991</v>
      </c>
      <c r="K195" s="32"/>
      <c r="L195" s="32">
        <f t="shared" si="87"/>
        <v>89.15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885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42.08</v>
      </c>
      <c r="H196" s="34">
        <f t="shared" si="88"/>
        <v>23.669999999999998</v>
      </c>
      <c r="I196" s="34">
        <f t="shared" si="88"/>
        <v>123.75999999999999</v>
      </c>
      <c r="J196" s="34">
        <f t="shared" si="88"/>
        <v>876.12000000000012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89.149999999999991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BNN</cp:lastModifiedBy>
  <dcterms:created xsi:type="dcterms:W3CDTF">2022-05-16T14:23:56Z</dcterms:created>
  <dcterms:modified xsi:type="dcterms:W3CDTF">2026-08-24T04:48:28Z</dcterms:modified>
</cp:coreProperties>
</file>